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22社保财务信息公开\"/>
    </mc:Choice>
  </mc:AlternateContent>
  <bookViews>
    <workbookView xWindow="0" yWindow="0" windowWidth="11700" windowHeight="8535"/>
  </bookViews>
  <sheets>
    <sheet name="机关事业单位基本养老保险基金预" sheetId="7" r:id="rId1"/>
  </sheets>
  <definedNames>
    <definedName name="_xlnm.Print_Titles" localSheetId="0">#REF!</definedName>
  </definedNames>
  <calcPr calcId="152511"/>
</workbook>
</file>

<file path=xl/calcChain.xml><?xml version="1.0" encoding="utf-8"?>
<calcChain xmlns="http://schemas.openxmlformats.org/spreadsheetml/2006/main">
  <c r="E24" i="7" l="1"/>
  <c r="D24" i="7"/>
  <c r="I22" i="7"/>
  <c r="I21" i="7"/>
  <c r="I20" i="7"/>
  <c r="I19" i="7"/>
  <c r="I18" i="7"/>
  <c r="I17" i="7"/>
  <c r="G17" i="7"/>
  <c r="F17" i="7"/>
  <c r="F16" i="7" s="1"/>
  <c r="G16" i="7"/>
  <c r="I16" i="7" s="1"/>
  <c r="I15" i="7"/>
  <c r="I14" i="7"/>
  <c r="I13" i="7"/>
  <c r="I12" i="7"/>
  <c r="I11" i="7"/>
  <c r="I10" i="7"/>
  <c r="I9" i="7"/>
  <c r="I8" i="7"/>
  <c r="G7" i="7"/>
  <c r="I7" i="7" s="1"/>
  <c r="F7" i="7"/>
  <c r="F6" i="7" s="1"/>
  <c r="I5" i="7"/>
  <c r="G5" i="7"/>
  <c r="F23" i="7" l="1"/>
  <c r="F24" i="7" s="1"/>
  <c r="G6" i="7"/>
  <c r="G23" i="7" l="1"/>
  <c r="I6" i="7"/>
  <c r="G24" i="7" l="1"/>
  <c r="I24" i="7" s="1"/>
  <c r="I23" i="7"/>
</calcChain>
</file>

<file path=xl/sharedStrings.xml><?xml version="1.0" encoding="utf-8"?>
<sst xmlns="http://schemas.openxmlformats.org/spreadsheetml/2006/main" count="36" uniqueCount="35">
  <si>
    <t>2022年2季度</t>
  </si>
  <si>
    <t>填报单位:</t>
  </si>
  <si>
    <t>江苏省无锡市本级</t>
  </si>
  <si>
    <t>单位：元</t>
  </si>
  <si>
    <t>项         目</t>
  </si>
  <si>
    <t>2022年预算数</t>
  </si>
  <si>
    <t>2022年调整后预算数</t>
  </si>
  <si>
    <t>当期执行数</t>
  </si>
  <si>
    <t>累计执行数</t>
  </si>
  <si>
    <t>上年同期累计执行数</t>
  </si>
  <si>
    <t>预算执行进度(%)</t>
  </si>
  <si>
    <t>比上年同期增长(%)</t>
  </si>
  <si>
    <t>一、期初余额</t>
  </si>
  <si>
    <t xml:space="preserve">      2.财政补贴收入</t>
  </si>
  <si>
    <t xml:space="preserve">      3.利息收入</t>
  </si>
  <si>
    <t xml:space="preserve">      4.委托投资收益</t>
  </si>
  <si>
    <t xml:space="preserve">      5.其他收入</t>
  </si>
  <si>
    <t xml:space="preserve">      6.转移收入</t>
  </si>
  <si>
    <t xml:space="preserve">      2.其他支出</t>
  </si>
  <si>
    <t xml:space="preserve">      3.转移支出</t>
  </si>
  <si>
    <t>四、当期收支结余</t>
  </si>
  <si>
    <t>五、期末滚存结余</t>
  </si>
  <si>
    <t>二、收入合计</t>
  </si>
  <si>
    <t xml:space="preserve">  （一）收入小计</t>
  </si>
  <si>
    <t xml:space="preserve">      1.基本养老保险费收入</t>
  </si>
  <si>
    <t xml:space="preserve">  （二）上级补助收入</t>
  </si>
  <si>
    <t xml:space="preserve">  （三）下级上解收入</t>
  </si>
  <si>
    <t>三、支出合计</t>
  </si>
  <si>
    <t xml:space="preserve">  （一）支出小计</t>
  </si>
  <si>
    <t xml:space="preserve">      1.基本养老金支出</t>
  </si>
  <si>
    <t xml:space="preserve">  （二）补助下级支出</t>
  </si>
  <si>
    <t xml:space="preserve">  （三）上解上级支出</t>
  </si>
  <si>
    <t>社预执行04表</t>
  </si>
  <si>
    <t>第 4 页</t>
  </si>
  <si>
    <t>机关事业单位基本养老保险基金预算执行情况表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</si>
</sst>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0_ ;\-#,##0.00;;"/>
    <numFmt numFmtId="177" formatCode="0.00%;\-0.00%;;"/>
  </numFmts>
  <fonts count="13" x14ac:knownFonts="1">
    <font>
      <sz val="11"/>
      <color theme="1"/>
      <name val="宋体"/>
      <family val="2"/>
      <scheme val="minor"/>
    </font>
    <font>
      <sz val="10"/>
      <name val="宋体"/>
      <charset val="134"/>
    </font>
    <font>
      <sz val="10"/>
      <name val="宋体"/>
      <charset val="134"/>
    </font>
    <font>
      <sz val="29"/>
      <color indexed="8"/>
      <name val="黑体"/>
      <family val="3"/>
      <charset val="134"/>
    </font>
    <font>
      <sz val="29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family val="3"/>
      <charset val="134"/>
    </font>
    <font>
      <sz val="12"/>
      <color indexed="17"/>
      <name val="宋体"/>
      <charset val="134"/>
    </font>
    <font>
      <sz val="12"/>
      <name val="黑体"/>
      <family val="3"/>
      <charset val="134"/>
    </font>
    <font>
      <sz val="12"/>
      <color indexed="9"/>
      <name val="宋体"/>
      <charset val="134"/>
    </font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</fonts>
  <fills count="32">
    <fill>
      <patternFill patternType="none"/>
    </fill>
    <fill>
      <patternFill patternType="gray125"/>
    </fill>
    <fill>
      <patternFill patternType="none"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</fills>
  <borders count="3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78">
    <xf numFmtId="0" fontId="0" fillId="0" borderId="0" xfId="0"/>
    <xf numFmtId="0" fontId="1" fillId="2" borderId="1" xfId="1" applyFont="1" applyFill="1" applyBorder="1"/>
    <xf numFmtId="176" fontId="5" fillId="31" borderId="9" xfId="1" applyNumberFormat="1" applyFont="1" applyFill="1" applyBorder="1" applyAlignment="1">
      <alignment horizontal="right" vertical="center"/>
    </xf>
    <xf numFmtId="177" fontId="5" fillId="31" borderId="10" xfId="1" applyNumberFormat="1" applyFont="1" applyFill="1" applyBorder="1" applyAlignment="1">
      <alignment horizontal="right" vertical="center"/>
    </xf>
    <xf numFmtId="0" fontId="4" fillId="13" borderId="14" xfId="1" applyFont="1" applyFill="1" applyBorder="1" applyAlignment="1">
      <alignment horizontal="center" vertical="center"/>
    </xf>
    <xf numFmtId="0" fontId="6" fillId="7" borderId="6" xfId="1" applyFont="1" applyFill="1" applyBorder="1"/>
    <xf numFmtId="0" fontId="6" fillId="7" borderId="6" xfId="1" applyFont="1" applyFill="1" applyBorder="1"/>
    <xf numFmtId="0" fontId="6" fillId="7" borderId="6" xfId="1" applyFont="1" applyFill="1" applyBorder="1"/>
    <xf numFmtId="0" fontId="6" fillId="7" borderId="6" xfId="1" applyFont="1" applyFill="1" applyBorder="1"/>
    <xf numFmtId="0" fontId="6" fillId="7" borderId="6" xfId="1" applyFont="1" applyFill="1" applyBorder="1"/>
    <xf numFmtId="0" fontId="5" fillId="9" borderId="8" xfId="1" applyFont="1" applyFill="1" applyBorder="1" applyAlignment="1">
      <alignment vertical="center"/>
    </xf>
    <xf numFmtId="0" fontId="6" fillId="7" borderId="6" xfId="1" applyFont="1" applyFill="1" applyBorder="1"/>
    <xf numFmtId="0" fontId="6" fillId="7" borderId="6" xfId="1" applyFont="1" applyFill="1" applyBorder="1"/>
    <xf numFmtId="0" fontId="6" fillId="14" borderId="15" xfId="1" applyFont="1" applyFill="1" applyBorder="1" applyAlignment="1">
      <alignment vertical="center"/>
    </xf>
    <xf numFmtId="0" fontId="5" fillId="15" borderId="16" xfId="1" applyFont="1" applyFill="1" applyBorder="1" applyAlignment="1">
      <alignment vertical="center"/>
    </xf>
    <xf numFmtId="0" fontId="5" fillId="15" borderId="16" xfId="1" applyFont="1" applyFill="1" applyBorder="1" applyAlignment="1">
      <alignment vertical="center"/>
    </xf>
    <xf numFmtId="0" fontId="6" fillId="16" borderId="17" xfId="1" applyFont="1" applyFill="1" applyBorder="1" applyAlignment="1">
      <alignment vertical="center"/>
    </xf>
    <xf numFmtId="0" fontId="6" fillId="16" borderId="17" xfId="1" applyFont="1" applyFill="1" applyBorder="1" applyAlignment="1">
      <alignment vertical="center"/>
    </xf>
    <xf numFmtId="0" fontId="6" fillId="16" borderId="17" xfId="1" applyFont="1" applyFill="1" applyBorder="1" applyAlignment="1">
      <alignment vertical="center"/>
    </xf>
    <xf numFmtId="0" fontId="6" fillId="19" borderId="20" xfId="1" applyFont="1" applyFill="1" applyBorder="1" applyAlignment="1">
      <alignment horizontal="right" vertical="center"/>
    </xf>
    <xf numFmtId="0" fontId="5" fillId="20" borderId="21" xfId="1" applyFont="1" applyFill="1" applyBorder="1" applyAlignment="1">
      <alignment horizontal="right" vertical="center"/>
    </xf>
    <xf numFmtId="0" fontId="6" fillId="21" borderId="22" xfId="1" applyFont="1" applyFill="1" applyBorder="1"/>
    <xf numFmtId="0" fontId="7" fillId="24" borderId="25" xfId="1" applyFont="1" applyFill="1" applyBorder="1" applyAlignment="1">
      <alignment horizontal="center" vertical="center" wrapText="1"/>
    </xf>
    <xf numFmtId="0" fontId="7" fillId="24" borderId="25" xfId="1" applyFont="1" applyFill="1" applyBorder="1" applyAlignment="1">
      <alignment horizontal="center" vertical="center" wrapText="1"/>
    </xf>
    <xf numFmtId="0" fontId="6" fillId="21" borderId="22" xfId="1" applyFont="1" applyFill="1" applyBorder="1"/>
    <xf numFmtId="0" fontId="6" fillId="21" borderId="22" xfId="1" applyFont="1" applyFill="1" applyBorder="1"/>
    <xf numFmtId="0" fontId="6" fillId="21" borderId="22" xfId="1" applyFont="1" applyFill="1" applyBorder="1"/>
    <xf numFmtId="0" fontId="6" fillId="21" borderId="22" xfId="1" applyFont="1" applyFill="1" applyBorder="1"/>
    <xf numFmtId="0" fontId="6" fillId="21" borderId="22" xfId="1" applyFont="1" applyFill="1" applyBorder="1"/>
    <xf numFmtId="0" fontId="2" fillId="27" borderId="28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0" fontId="6" fillId="21" borderId="22" xfId="1" applyFont="1" applyFill="1" applyBorder="1"/>
    <xf numFmtId="0" fontId="6" fillId="21" borderId="22" xfId="1" applyFont="1" applyFill="1" applyBorder="1"/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176" fontId="5" fillId="10" borderId="11" xfId="1" applyNumberFormat="1" applyFont="1" applyFill="1" applyBorder="1" applyAlignment="1">
      <alignment horizontal="right" vertical="center"/>
    </xf>
    <xf numFmtId="0" fontId="6" fillId="21" borderId="22" xfId="1" applyFont="1" applyFill="1" applyBorder="1"/>
    <xf numFmtId="0" fontId="6" fillId="21" borderId="22" xfId="1" applyFont="1" applyFill="1" applyBorder="1"/>
    <xf numFmtId="0" fontId="6" fillId="7" borderId="6" xfId="1" applyFont="1" applyFill="1" applyBorder="1"/>
    <xf numFmtId="0" fontId="5" fillId="28" borderId="29" xfId="1" applyFont="1" applyFill="1" applyBorder="1" applyAlignment="1">
      <alignment vertical="center"/>
    </xf>
    <xf numFmtId="0" fontId="6" fillId="29" borderId="30" xfId="1" applyFont="1" applyFill="1" applyBorder="1"/>
    <xf numFmtId="0" fontId="5" fillId="11" borderId="12" xfId="1" applyFont="1" applyFill="1" applyBorder="1"/>
    <xf numFmtId="0" fontId="6" fillId="29" borderId="30" xfId="1" applyFont="1" applyFill="1" applyBorder="1"/>
    <xf numFmtId="0" fontId="5" fillId="11" borderId="12" xfId="1" applyFont="1" applyFill="1" applyBorder="1"/>
    <xf numFmtId="0" fontId="6" fillId="29" borderId="30" xfId="1" applyFont="1" applyFill="1" applyBorder="1"/>
    <xf numFmtId="0" fontId="8" fillId="12" borderId="13" xfId="1" applyFont="1" applyFill="1" applyBorder="1"/>
    <xf numFmtId="0" fontId="8" fillId="12" borderId="13" xfId="1" applyFont="1" applyFill="1" applyBorder="1"/>
    <xf numFmtId="0" fontId="10" fillId="30" borderId="31" xfId="1" applyFont="1" applyFill="1" applyBorder="1" applyAlignment="1">
      <alignment horizontal="right" vertical="center"/>
    </xf>
    <xf numFmtId="176" fontId="5" fillId="31" borderId="9" xfId="1" applyNumberFormat="1" applyFont="1" applyFill="1" applyBorder="1" applyAlignment="1">
      <alignment horizontal="right" vertical="center"/>
    </xf>
    <xf numFmtId="176" fontId="5" fillId="10" borderId="11" xfId="1" applyNumberFormat="1" applyFont="1" applyFill="1" applyBorder="1" applyAlignment="1">
      <alignment horizontal="right" vertical="center"/>
    </xf>
    <xf numFmtId="49" fontId="3" fillId="3" borderId="2" xfId="1" applyNumberFormat="1" applyFont="1" applyFill="1" applyBorder="1" applyAlignment="1">
      <alignment horizontal="right" vertical="center" wrapText="1"/>
    </xf>
    <xf numFmtId="0" fontId="3" fillId="4" borderId="3" xfId="1" applyFont="1" applyFill="1" applyBorder="1" applyAlignment="1">
      <alignment horizontal="left" vertical="center"/>
    </xf>
    <xf numFmtId="0" fontId="5" fillId="8" borderId="7" xfId="1" applyFont="1" applyFill="1" applyBorder="1" applyAlignment="1">
      <alignment horizontal="right" vertical="center"/>
    </xf>
    <xf numFmtId="0" fontId="5" fillId="25" borderId="26" xfId="1" applyFont="1" applyFill="1" applyBorder="1" applyAlignment="1">
      <alignment vertical="center"/>
    </xf>
    <xf numFmtId="0" fontId="6" fillId="26" borderId="27" xfId="1" applyFont="1" applyFill="1" applyBorder="1"/>
    <xf numFmtId="0" fontId="4" fillId="6" borderId="5" xfId="1" applyFont="1" applyFill="1" applyBorder="1" applyAlignment="1">
      <alignment horizontal="right" vertical="center"/>
    </xf>
    <xf numFmtId="0" fontId="4" fillId="5" borderId="4" xfId="1" applyFont="1" applyFill="1" applyBorder="1" applyAlignment="1">
      <alignment horizontal="left" vertical="center"/>
    </xf>
    <xf numFmtId="0" fontId="5" fillId="17" borderId="18" xfId="1" applyFont="1" applyFill="1" applyBorder="1" applyAlignment="1">
      <alignment horizontal="center" vertical="center"/>
    </xf>
    <xf numFmtId="0" fontId="6" fillId="18" borderId="19" xfId="1" applyFont="1" applyFill="1" applyBorder="1" applyAlignment="1">
      <alignment horizontal="center" vertical="center"/>
    </xf>
    <xf numFmtId="0" fontId="7" fillId="22" borderId="23" xfId="1" applyFont="1" applyFill="1" applyBorder="1" applyAlignment="1">
      <alignment horizontal="center" vertical="center"/>
    </xf>
    <xf numFmtId="0" fontId="9" fillId="23" borderId="24" xfId="1" applyFont="1" applyFill="1" applyBorder="1"/>
    <xf numFmtId="0" fontId="7" fillId="24" borderId="25" xfId="1" applyFont="1" applyFill="1" applyBorder="1" applyAlignment="1">
      <alignment horizontal="center" vertical="center" wrapText="1"/>
    </xf>
  </cellXfs>
  <cellStyles count="2">
    <cellStyle name="Normal" xfId="1"/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FFFFFF"/>
      <rgbColor rgb="000000FF"/>
      <rgbColor rgb="0000FF00"/>
      <rgbColor rgb="00FF0000"/>
      <rgbColor rgb="0000FFFF"/>
      <rgbColor rgb="00FF00FF"/>
      <rgbColor rgb="00FFFF00"/>
      <rgbColor rgb="00000080"/>
      <rgbColor rgb="00008000"/>
      <rgbColor rgb="00800000"/>
      <rgbColor rgb="00008080"/>
      <rgbColor rgb="00800080"/>
      <rgbColor rgb="00808000"/>
      <rgbColor rgb="00C0C0C0"/>
      <rgbColor rgb="00808080"/>
      <rgbColor rgb="00FF9999"/>
      <rgbColor rgb="00663399"/>
      <rgbColor rgb="00CCFFFF"/>
      <rgbColor rgb="00FFFFCC"/>
      <rgbColor rgb="00660066"/>
      <rgbColor rgb="008080FF"/>
      <rgbColor rgb="00CC6600"/>
      <rgbColor rgb="00FFCCCC"/>
      <rgbColor rgb="00800000"/>
      <rgbColor rgb="00FF00FF"/>
      <rgbColor rgb="0000FFFF"/>
      <rgbColor rgb="00FFFF00"/>
      <rgbColor rgb="00800080"/>
      <rgbColor rgb="00000080"/>
      <rgbColor rgb="00808000"/>
      <rgbColor rgb="00FF0000"/>
      <rgbColor rgb="00FFCC00"/>
      <rgbColor rgb="00FFFFCC"/>
      <rgbColor rgb="00CCFFCC"/>
      <rgbColor rgb="0099FFFF"/>
      <rgbColor rgb="00FFCC99"/>
      <rgbColor rgb="00CC99FF"/>
      <rgbColor rgb="00FF99CC"/>
      <rgbColor rgb="0099CCFF"/>
      <rgbColor rgb="00FF6633"/>
      <rgbColor rgb="00CCCC33"/>
      <rgbColor rgb="0000CC99"/>
      <rgbColor rgb="00FFFFFF"/>
      <rgbColor rgb="000099FF"/>
      <rgbColor rgb="0000FFFF"/>
      <rgbColor rgb="000000FF"/>
      <rgbColor rgb="00FF0000"/>
      <rgbColor rgb="FFFFFFFF"/>
      <rgbColor rgb="00008000"/>
      <rgbColor rgb="0099A8AC"/>
      <rgbColor rgb="0080FFFF"/>
      <rgbColor rgb="00808080"/>
      <rgbColor rgb="00C8D0D4"/>
      <rgbColor rgb="00A0A0A0"/>
      <rgbColor rgb="00F0F0F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topLeftCell="B1" zoomScalePageLayoutView="60" workbookViewId="0">
      <selection activeCell="D1" sqref="D1:J1"/>
    </sheetView>
  </sheetViews>
  <sheetFormatPr defaultColWidth="8" defaultRowHeight="13.5" x14ac:dyDescent="0.15"/>
  <cols>
    <col min="1" max="1" width="0" style="1" hidden="1"/>
    <col min="2" max="2" width="21.375" style="1"/>
    <col min="3" max="3" width="23" style="1"/>
    <col min="4" max="4" width="24.375" style="1"/>
    <col min="5" max="8" width="23.5" style="1"/>
    <col min="9" max="10" width="12" style="1"/>
  </cols>
  <sheetData>
    <row r="1" spans="1:10" ht="39" customHeight="1" x14ac:dyDescent="0.15">
      <c r="A1" s="4"/>
      <c r="B1" s="66" t="s">
        <v>0</v>
      </c>
      <c r="C1" s="71"/>
      <c r="D1" s="67" t="s">
        <v>34</v>
      </c>
      <c r="E1" s="72"/>
      <c r="F1" s="67"/>
      <c r="G1" s="72"/>
      <c r="H1" s="67"/>
      <c r="I1" s="67"/>
      <c r="J1" s="67"/>
    </row>
    <row r="2" spans="1:10" ht="19.5" customHeight="1" x14ac:dyDescent="0.15">
      <c r="A2" s="5"/>
      <c r="B2" s="6"/>
      <c r="C2" s="7"/>
      <c r="D2" s="8"/>
      <c r="E2" s="9"/>
      <c r="F2" s="10"/>
      <c r="G2" s="11"/>
      <c r="H2" s="12"/>
      <c r="I2" s="68" t="s">
        <v>32</v>
      </c>
      <c r="J2" s="68"/>
    </row>
    <row r="3" spans="1:10" ht="21.75" customHeight="1" x14ac:dyDescent="0.15">
      <c r="A3" s="13"/>
      <c r="B3" s="14" t="s">
        <v>1</v>
      </c>
      <c r="C3" s="15" t="s">
        <v>2</v>
      </c>
      <c r="D3" s="16"/>
      <c r="E3" s="17"/>
      <c r="F3" s="73" t="s">
        <v>0</v>
      </c>
      <c r="G3" s="74"/>
      <c r="H3" s="18"/>
      <c r="I3" s="19"/>
      <c r="J3" s="20" t="s">
        <v>3</v>
      </c>
    </row>
    <row r="4" spans="1:10" ht="33" customHeight="1" x14ac:dyDescent="0.15">
      <c r="A4" s="21"/>
      <c r="B4" s="75" t="s">
        <v>4</v>
      </c>
      <c r="C4" s="76"/>
      <c r="D4" s="75" t="s">
        <v>5</v>
      </c>
      <c r="E4" s="75" t="s">
        <v>6</v>
      </c>
      <c r="F4" s="75" t="s">
        <v>7</v>
      </c>
      <c r="G4" s="75" t="s">
        <v>8</v>
      </c>
      <c r="H4" s="22" t="s">
        <v>9</v>
      </c>
      <c r="I4" s="77" t="s">
        <v>10</v>
      </c>
      <c r="J4" s="23" t="s">
        <v>11</v>
      </c>
    </row>
    <row r="5" spans="1:10" ht="27" customHeight="1" x14ac:dyDescent="0.15">
      <c r="A5" s="24"/>
      <c r="B5" s="69" t="s">
        <v>12</v>
      </c>
      <c r="C5" s="70"/>
      <c r="D5" s="2">
        <v>551637121.25999999</v>
      </c>
      <c r="E5" s="2">
        <v>551637121.25999999</v>
      </c>
      <c r="F5" s="2">
        <v>1108109464.1900001</v>
      </c>
      <c r="G5" s="64">
        <f>E5</f>
        <v>551637121.25999999</v>
      </c>
      <c r="H5" s="2">
        <v>306719429.63999999</v>
      </c>
      <c r="I5" s="3">
        <f t="shared" ref="I5:I24" si="0">IF(E5=0,0,G5/E5)</f>
        <v>1</v>
      </c>
      <c r="J5" s="3">
        <v>0.79849999999999999</v>
      </c>
    </row>
    <row r="6" spans="1:10" ht="27" customHeight="1" x14ac:dyDescent="0.15">
      <c r="A6" s="25"/>
      <c r="B6" s="69" t="s">
        <v>22</v>
      </c>
      <c r="C6" s="70"/>
      <c r="D6" s="2">
        <v>5281055160.9700003</v>
      </c>
      <c r="E6" s="2">
        <v>5281055160.9700003</v>
      </c>
      <c r="F6" s="2">
        <f>F7+F14+F15</f>
        <v>898307980.8599999</v>
      </c>
      <c r="G6" s="64">
        <f>G7+G14+G15</f>
        <v>2606544752.96</v>
      </c>
      <c r="H6" s="2">
        <v>2620369070.71</v>
      </c>
      <c r="I6" s="3">
        <f t="shared" si="0"/>
        <v>0.49356514437187621</v>
      </c>
      <c r="J6" s="3">
        <v>-5.3E-3</v>
      </c>
    </row>
    <row r="7" spans="1:10" ht="27" customHeight="1" x14ac:dyDescent="0.15">
      <c r="A7" s="26"/>
      <c r="B7" s="69" t="s">
        <v>23</v>
      </c>
      <c r="C7" s="70"/>
      <c r="D7" s="2">
        <v>5281055160.9700003</v>
      </c>
      <c r="E7" s="2">
        <v>5281055160.9700003</v>
      </c>
      <c r="F7" s="2">
        <f>F8+F9+F10+F11+F12+F13</f>
        <v>898307980.8599999</v>
      </c>
      <c r="G7" s="2">
        <f>G8+G9+G10+G11+G12+G13</f>
        <v>2606544752.96</v>
      </c>
      <c r="H7" s="2">
        <v>2620369070.71</v>
      </c>
      <c r="I7" s="3">
        <f t="shared" si="0"/>
        <v>0.49356514437187621</v>
      </c>
      <c r="J7" s="3">
        <v>-5.3E-3</v>
      </c>
    </row>
    <row r="8" spans="1:10" ht="27" customHeight="1" x14ac:dyDescent="0.15">
      <c r="A8" s="27"/>
      <c r="B8" s="69" t="s">
        <v>24</v>
      </c>
      <c r="C8" s="70"/>
      <c r="D8" s="2">
        <v>2675857460.9699998</v>
      </c>
      <c r="E8" s="2">
        <v>2675857460.9699998</v>
      </c>
      <c r="F8" s="2">
        <v>466280682.57999998</v>
      </c>
      <c r="G8" s="65">
        <v>1103277745.6500001</v>
      </c>
      <c r="H8" s="2">
        <v>1252190439.79</v>
      </c>
      <c r="I8" s="3">
        <f t="shared" si="0"/>
        <v>0.41230811496590752</v>
      </c>
      <c r="J8" s="3">
        <v>-0.11890000000000001</v>
      </c>
    </row>
    <row r="9" spans="1:10" ht="27" customHeight="1" x14ac:dyDescent="0.15">
      <c r="A9" s="28"/>
      <c r="B9" s="69" t="s">
        <v>13</v>
      </c>
      <c r="C9" s="70"/>
      <c r="D9" s="2">
        <v>2516197700</v>
      </c>
      <c r="E9" s="2">
        <v>2516197700</v>
      </c>
      <c r="F9" s="2">
        <v>445569580.31999999</v>
      </c>
      <c r="G9" s="65">
        <v>1480050437.8800001</v>
      </c>
      <c r="H9" s="2">
        <v>1335931613.5799999</v>
      </c>
      <c r="I9" s="3">
        <f t="shared" si="0"/>
        <v>0.58820912119902191</v>
      </c>
      <c r="J9" s="3">
        <v>0.1079</v>
      </c>
    </row>
    <row r="10" spans="1:10" ht="27" customHeight="1" x14ac:dyDescent="0.15">
      <c r="A10" s="29"/>
      <c r="B10" s="69" t="s">
        <v>14</v>
      </c>
      <c r="C10" s="70"/>
      <c r="D10" s="2">
        <v>28000000</v>
      </c>
      <c r="E10" s="2">
        <v>28000000</v>
      </c>
      <c r="F10" s="2">
        <v>1367225.15</v>
      </c>
      <c r="G10" s="30">
        <v>1618302.62</v>
      </c>
      <c r="H10" s="2">
        <v>5337642.6900000004</v>
      </c>
      <c r="I10" s="3">
        <f t="shared" si="0"/>
        <v>5.7796522142857146E-2</v>
      </c>
      <c r="J10" s="3">
        <v>-0.69679999999999997</v>
      </c>
    </row>
    <row r="11" spans="1:10" ht="27" customHeight="1" x14ac:dyDescent="0.15">
      <c r="A11" s="31"/>
      <c r="B11" s="69" t="s">
        <v>15</v>
      </c>
      <c r="C11" s="70"/>
      <c r="D11" s="2">
        <v>0</v>
      </c>
      <c r="E11" s="2">
        <v>0</v>
      </c>
      <c r="F11" s="2">
        <v>0</v>
      </c>
      <c r="G11" s="32">
        <v>0</v>
      </c>
      <c r="H11" s="2">
        <v>0</v>
      </c>
      <c r="I11" s="3">
        <f t="shared" si="0"/>
        <v>0</v>
      </c>
      <c r="J11" s="3">
        <v>0</v>
      </c>
    </row>
    <row r="12" spans="1:10" ht="27" customHeight="1" x14ac:dyDescent="0.15">
      <c r="A12" s="33"/>
      <c r="B12" s="69" t="s">
        <v>16</v>
      </c>
      <c r="C12" s="70"/>
      <c r="D12" s="2">
        <v>1000000</v>
      </c>
      <c r="E12" s="2">
        <v>1000000</v>
      </c>
      <c r="F12" s="2">
        <v>-19292470.98</v>
      </c>
      <c r="G12" s="34">
        <v>53225.75</v>
      </c>
      <c r="H12" s="2">
        <v>1707871.11</v>
      </c>
      <c r="I12" s="3">
        <f t="shared" si="0"/>
        <v>5.3225750000000002E-2</v>
      </c>
      <c r="J12" s="3">
        <v>-0.96879999999999999</v>
      </c>
    </row>
    <row r="13" spans="1:10" ht="27" customHeight="1" x14ac:dyDescent="0.15">
      <c r="A13" s="35"/>
      <c r="B13" s="69" t="s">
        <v>17</v>
      </c>
      <c r="C13" s="70"/>
      <c r="D13" s="2">
        <v>60000000</v>
      </c>
      <c r="E13" s="2">
        <v>60000000</v>
      </c>
      <c r="F13" s="2">
        <v>4382963.79</v>
      </c>
      <c r="G13" s="36">
        <v>21545041.059999999</v>
      </c>
      <c r="H13" s="2">
        <v>25201503.539999999</v>
      </c>
      <c r="I13" s="3">
        <f t="shared" si="0"/>
        <v>0.35908401766666664</v>
      </c>
      <c r="J13" s="3">
        <v>-0.14510000000000001</v>
      </c>
    </row>
    <row r="14" spans="1:10" ht="27" customHeight="1" x14ac:dyDescent="0.15">
      <c r="A14" s="37"/>
      <c r="B14" s="69" t="s">
        <v>25</v>
      </c>
      <c r="C14" s="70"/>
      <c r="D14" s="2">
        <v>0</v>
      </c>
      <c r="E14" s="2">
        <v>0</v>
      </c>
      <c r="F14" s="2">
        <v>0</v>
      </c>
      <c r="G14" s="38">
        <v>0</v>
      </c>
      <c r="H14" s="2">
        <v>0</v>
      </c>
      <c r="I14" s="3">
        <f t="shared" si="0"/>
        <v>0</v>
      </c>
      <c r="J14" s="3">
        <v>0</v>
      </c>
    </row>
    <row r="15" spans="1:10" ht="27" customHeight="1" x14ac:dyDescent="0.15">
      <c r="A15" s="39"/>
      <c r="B15" s="69" t="s">
        <v>26</v>
      </c>
      <c r="C15" s="70"/>
      <c r="D15" s="2">
        <v>0</v>
      </c>
      <c r="E15" s="2">
        <v>0</v>
      </c>
      <c r="F15" s="2">
        <v>0</v>
      </c>
      <c r="G15" s="40">
        <v>0</v>
      </c>
      <c r="H15" s="2">
        <v>0</v>
      </c>
      <c r="I15" s="3">
        <f t="shared" si="0"/>
        <v>0</v>
      </c>
      <c r="J15" s="3">
        <v>0</v>
      </c>
    </row>
    <row r="16" spans="1:10" ht="27" customHeight="1" x14ac:dyDescent="0.15">
      <c r="A16" s="41"/>
      <c r="B16" s="69" t="s">
        <v>27</v>
      </c>
      <c r="C16" s="70"/>
      <c r="D16" s="2">
        <v>5226328383.3999996</v>
      </c>
      <c r="E16" s="2">
        <v>5226328383.3999996</v>
      </c>
      <c r="F16" s="2">
        <f>F17+F21+F22</f>
        <v>869331148.83000004</v>
      </c>
      <c r="G16" s="64">
        <f>G17+G21+G22</f>
        <v>2021095577.9999998</v>
      </c>
      <c r="H16" s="2">
        <v>2286043959.2800002</v>
      </c>
      <c r="I16" s="3">
        <f t="shared" si="0"/>
        <v>0.38671423411116995</v>
      </c>
      <c r="J16" s="3">
        <v>-0.1159</v>
      </c>
    </row>
    <row r="17" spans="1:10" ht="27" customHeight="1" x14ac:dyDescent="0.15">
      <c r="A17" s="42"/>
      <c r="B17" s="69" t="s">
        <v>28</v>
      </c>
      <c r="C17" s="70"/>
      <c r="D17" s="2">
        <v>5226328383.3999996</v>
      </c>
      <c r="E17" s="2">
        <v>5226328383.3999996</v>
      </c>
      <c r="F17" s="2">
        <f>F18+F19+F20</f>
        <v>869331148.83000004</v>
      </c>
      <c r="G17" s="2">
        <f>G18+G19+G20</f>
        <v>2021095577.9999998</v>
      </c>
      <c r="H17" s="2">
        <v>2286043959.2800002</v>
      </c>
      <c r="I17" s="3">
        <f t="shared" si="0"/>
        <v>0.38671423411116995</v>
      </c>
      <c r="J17" s="3">
        <v>-0.1159</v>
      </c>
    </row>
    <row r="18" spans="1:10" ht="27" customHeight="1" x14ac:dyDescent="0.15">
      <c r="A18" s="43"/>
      <c r="B18" s="69" t="s">
        <v>29</v>
      </c>
      <c r="C18" s="70"/>
      <c r="D18" s="2">
        <v>4848046283.3999996</v>
      </c>
      <c r="E18" s="2">
        <v>4848046283.3999996</v>
      </c>
      <c r="F18" s="2">
        <v>864676415.14999998</v>
      </c>
      <c r="G18" s="65">
        <v>2011511669.6199999</v>
      </c>
      <c r="H18" s="2">
        <v>2273604120.29</v>
      </c>
      <c r="I18" s="3">
        <f t="shared" si="0"/>
        <v>0.41491181231242286</v>
      </c>
      <c r="J18" s="3">
        <v>-0.1153</v>
      </c>
    </row>
    <row r="19" spans="1:10" ht="27" customHeight="1" x14ac:dyDescent="0.15">
      <c r="A19" s="44"/>
      <c r="B19" s="69" t="s">
        <v>18</v>
      </c>
      <c r="C19" s="70"/>
      <c r="D19" s="2">
        <v>368282100</v>
      </c>
      <c r="E19" s="2">
        <v>368282100</v>
      </c>
      <c r="F19" s="2">
        <v>3275232.08</v>
      </c>
      <c r="G19" s="45">
        <v>5448584.5700000003</v>
      </c>
      <c r="H19" s="2">
        <v>9369426.0999999996</v>
      </c>
      <c r="I19" s="3">
        <f t="shared" si="0"/>
        <v>1.4794595148664571E-2</v>
      </c>
      <c r="J19" s="3">
        <v>-0.41849999999999998</v>
      </c>
    </row>
    <row r="20" spans="1:10" ht="27" customHeight="1" x14ac:dyDescent="0.15">
      <c r="A20" s="46"/>
      <c r="B20" s="69" t="s">
        <v>19</v>
      </c>
      <c r="C20" s="70"/>
      <c r="D20" s="2">
        <v>10000000</v>
      </c>
      <c r="E20" s="2">
        <v>10000000</v>
      </c>
      <c r="F20" s="2">
        <v>1379501.6</v>
      </c>
      <c r="G20" s="47">
        <v>4135323.81</v>
      </c>
      <c r="H20" s="2">
        <v>3070412.89</v>
      </c>
      <c r="I20" s="3">
        <f t="shared" si="0"/>
        <v>0.413532381</v>
      </c>
      <c r="J20" s="3">
        <v>0.3468</v>
      </c>
    </row>
    <row r="21" spans="1:10" ht="27" customHeight="1" x14ac:dyDescent="0.15">
      <c r="A21" s="48"/>
      <c r="B21" s="69" t="s">
        <v>30</v>
      </c>
      <c r="C21" s="70"/>
      <c r="D21" s="2">
        <v>0</v>
      </c>
      <c r="E21" s="2">
        <v>0</v>
      </c>
      <c r="F21" s="2">
        <v>0</v>
      </c>
      <c r="G21" s="49">
        <v>0</v>
      </c>
      <c r="H21" s="2">
        <v>0</v>
      </c>
      <c r="I21" s="3">
        <f t="shared" si="0"/>
        <v>0</v>
      </c>
      <c r="J21" s="3">
        <v>0</v>
      </c>
    </row>
    <row r="22" spans="1:10" ht="27" customHeight="1" x14ac:dyDescent="0.15">
      <c r="A22" s="50"/>
      <c r="B22" s="69" t="s">
        <v>31</v>
      </c>
      <c r="C22" s="70"/>
      <c r="D22" s="2">
        <v>0</v>
      </c>
      <c r="E22" s="2">
        <v>0</v>
      </c>
      <c r="F22" s="2">
        <v>0</v>
      </c>
      <c r="G22" s="51">
        <v>0</v>
      </c>
      <c r="H22" s="2">
        <v>0</v>
      </c>
      <c r="I22" s="3">
        <f t="shared" si="0"/>
        <v>0</v>
      </c>
      <c r="J22" s="3">
        <v>0</v>
      </c>
    </row>
    <row r="23" spans="1:10" ht="27" customHeight="1" x14ac:dyDescent="0.15">
      <c r="A23" s="52"/>
      <c r="B23" s="69" t="s">
        <v>20</v>
      </c>
      <c r="C23" s="70"/>
      <c r="D23" s="2">
        <v>54726777.57</v>
      </c>
      <c r="E23" s="2">
        <v>54726777.57</v>
      </c>
      <c r="F23" s="2">
        <f>F6-F16</f>
        <v>28976832.029999852</v>
      </c>
      <c r="G23" s="64">
        <f>G6-G16</f>
        <v>585449174.96000028</v>
      </c>
      <c r="H23" s="2">
        <v>334325111.43000001</v>
      </c>
      <c r="I23" s="3">
        <f t="shared" si="0"/>
        <v>10.69767307624066</v>
      </c>
      <c r="J23" s="3">
        <v>0.75109999999999999</v>
      </c>
    </row>
    <row r="24" spans="1:10" ht="27" customHeight="1" x14ac:dyDescent="0.15">
      <c r="A24" s="53"/>
      <c r="B24" s="69" t="s">
        <v>21</v>
      </c>
      <c r="C24" s="70"/>
      <c r="D24" s="2">
        <f>D5+D23</f>
        <v>606363898.83000004</v>
      </c>
      <c r="E24" s="2">
        <f>E5+E23</f>
        <v>606363898.83000004</v>
      </c>
      <c r="F24" s="2">
        <f>F5+F23</f>
        <v>1137086296.2199998</v>
      </c>
      <c r="G24" s="64">
        <f>G5+G23</f>
        <v>1137086296.2200003</v>
      </c>
      <c r="H24" s="2">
        <v>641044541.07000005</v>
      </c>
      <c r="I24" s="3">
        <f t="shared" si="0"/>
        <v>1.8752539496728735</v>
      </c>
      <c r="J24" s="3">
        <v>0.77380000000000004</v>
      </c>
    </row>
    <row r="25" spans="1:10" ht="27" customHeight="1" x14ac:dyDescent="0.15">
      <c r="A25" s="54"/>
      <c r="B25" s="55"/>
      <c r="C25" s="56"/>
      <c r="D25" s="57"/>
      <c r="E25" s="58"/>
      <c r="F25" s="59"/>
      <c r="G25" s="60"/>
      <c r="H25" s="61"/>
      <c r="I25" s="62"/>
      <c r="J25" s="63" t="s">
        <v>33</v>
      </c>
    </row>
  </sheetData>
  <mergeCells count="38">
    <mergeCell ref="B1:C1"/>
    <mergeCell ref="D1:J1"/>
    <mergeCell ref="I2:J2"/>
    <mergeCell ref="F3:G3"/>
    <mergeCell ref="B4:C4"/>
    <mergeCell ref="D4"/>
    <mergeCell ref="E4"/>
    <mergeCell ref="F4"/>
    <mergeCell ref="G4"/>
    <mergeCell ref="I4"/>
    <mergeCell ref="B5:C5"/>
    <mergeCell ref="G5"/>
    <mergeCell ref="B6:C6"/>
    <mergeCell ref="G6"/>
    <mergeCell ref="B7:C7"/>
    <mergeCell ref="B8:C8"/>
    <mergeCell ref="G8"/>
    <mergeCell ref="B9:C9"/>
    <mergeCell ref="G9"/>
    <mergeCell ref="B10:C10"/>
    <mergeCell ref="B11:C11"/>
    <mergeCell ref="B12:C12"/>
    <mergeCell ref="B13:C13"/>
    <mergeCell ref="B14:C14"/>
    <mergeCell ref="B15:C15"/>
    <mergeCell ref="B16:C16"/>
    <mergeCell ref="G16"/>
    <mergeCell ref="B17:C17"/>
    <mergeCell ref="B18:C18"/>
    <mergeCell ref="G18"/>
    <mergeCell ref="G23"/>
    <mergeCell ref="B24:C24"/>
    <mergeCell ref="G24"/>
    <mergeCell ref="B19:C19"/>
    <mergeCell ref="B20:C20"/>
    <mergeCell ref="B21:C21"/>
    <mergeCell ref="B22:C22"/>
    <mergeCell ref="B23:C23"/>
  </mergeCells>
  <phoneticPr fontId="12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76" pageOrder="overThenDown" orientation="landscape" blackAndWhite="1" errors="blank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机关事业单位基本养老保险基金预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2022-10-11T06:36:11Z</cp:lastPrinted>
  <dcterms:created xsi:type="dcterms:W3CDTF">2022-08-08T16:24:27Z</dcterms:created>
  <dcterms:modified xsi:type="dcterms:W3CDTF">2022-10-19T03:02:58Z</dcterms:modified>
</cp:coreProperties>
</file>